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mark.kelley/Downloads/"/>
    </mc:Choice>
  </mc:AlternateContent>
  <xr:revisionPtr revIDLastSave="0" documentId="8_{579C5A72-57A5-6F4C-A670-9F12862FC071}" xr6:coauthVersionLast="47" xr6:coauthVersionMax="47" xr10:uidLastSave="{00000000-0000-0000-0000-000000000000}"/>
  <bookViews>
    <workbookView xWindow="2840" yWindow="460" windowWidth="25360" windowHeight="1640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6" i="1" l="1"/>
  <c r="B45" i="1"/>
  <c r="C33" i="1"/>
  <c r="B33" i="1"/>
  <c r="D29" i="1"/>
  <c r="D30" i="1"/>
  <c r="D31" i="1"/>
  <c r="D32" i="1"/>
  <c r="D14" i="1"/>
  <c r="D15" i="1"/>
  <c r="D16" i="1"/>
  <c r="D17" i="1"/>
  <c r="D18" i="1"/>
  <c r="D19" i="1"/>
  <c r="D20" i="1"/>
  <c r="D21" i="1"/>
  <c r="D22" i="1"/>
  <c r="D23" i="1"/>
  <c r="D24" i="1"/>
  <c r="D25" i="1"/>
  <c r="D26" i="1"/>
  <c r="D27" i="1"/>
  <c r="D28" i="1"/>
  <c r="D13" i="1"/>
  <c r="D33" i="1" l="1"/>
</calcChain>
</file>

<file path=xl/sharedStrings.xml><?xml version="1.0" encoding="utf-8"?>
<sst xmlns="http://schemas.openxmlformats.org/spreadsheetml/2006/main" count="62" uniqueCount="62">
  <si>
    <t>Comments</t>
  </si>
  <si>
    <t>Auto &amp; Fuel</t>
  </si>
  <si>
    <t>Including gas, insurance, repairs</t>
  </si>
  <si>
    <t>Bills &amp; Utilities</t>
  </si>
  <si>
    <t>Business Services</t>
  </si>
  <si>
    <t>Entertainment</t>
  </si>
  <si>
    <t>For fun activities</t>
  </si>
  <si>
    <t>Services Fees &amp; Charges</t>
  </si>
  <si>
    <t>For random fees and charges</t>
  </si>
  <si>
    <t>Financial</t>
  </si>
  <si>
    <t>Food &amp; Dining</t>
  </si>
  <si>
    <t>Gifts &amp; Donations</t>
  </si>
  <si>
    <t>Monthly church contribution will continue</t>
  </si>
  <si>
    <t>Health &amp; Fitness</t>
  </si>
  <si>
    <t>Doctor visit and meds</t>
  </si>
  <si>
    <t>Home</t>
  </si>
  <si>
    <t>Kids</t>
  </si>
  <si>
    <t>Personal Care</t>
  </si>
  <si>
    <t>Haircuts and other treatment</t>
  </si>
  <si>
    <t>Shopping</t>
  </si>
  <si>
    <t>Splurges and such</t>
  </si>
  <si>
    <t>Travel &amp; Lodging</t>
  </si>
  <si>
    <t>Average $16/night stay for 31 night month</t>
  </si>
  <si>
    <t>Total</t>
  </si>
  <si>
    <t>Covers 2 cell phones + hot spot</t>
  </si>
  <si>
    <t>Education</t>
  </si>
  <si>
    <t>No savings contributions while we travel</t>
  </si>
  <si>
    <t>Groceries, restaurants, treats</t>
  </si>
  <si>
    <t>No mortgages or home repairs</t>
  </si>
  <si>
    <t>No child care</t>
  </si>
  <si>
    <t>Directions</t>
  </si>
  <si>
    <t>Formulas are being used in the shaded areas to automate calculations.</t>
  </si>
  <si>
    <t>Only change shaded areas if you know how to manipulate formulas.</t>
  </si>
  <si>
    <t>Expenses</t>
  </si>
  <si>
    <t>% Change from average*</t>
  </si>
  <si>
    <t>Other Expenses 1</t>
  </si>
  <si>
    <t>Other Expenses 2</t>
  </si>
  <si>
    <t>Other Expenses 3</t>
  </si>
  <si>
    <t>Other Expenses 4</t>
  </si>
  <si>
    <t>Other Expenses 5</t>
  </si>
  <si>
    <t>Modify the Adventure Travel Budget Numbers to reflect your adventure travel needs. Numbers shown are our own for RV trip.</t>
  </si>
  <si>
    <t>Calculate Savings Rate</t>
  </si>
  <si>
    <t>How long until you leave (in years)?</t>
  </si>
  <si>
    <t>How long will your adventure last (in months)?</t>
  </si>
  <si>
    <t>year(s)</t>
  </si>
  <si>
    <t>month(s)</t>
  </si>
  <si>
    <t>Savings</t>
  </si>
  <si>
    <t>You need to save at least this much per month if you plan to leave on time and with enough money to last for your whole adventure</t>
  </si>
  <si>
    <t>Answer a few quick questions</t>
  </si>
  <si>
    <t>Answer</t>
  </si>
  <si>
    <t>Adventure Travel Budget &amp; Savings Calculator</t>
  </si>
  <si>
    <t>by AdventurePossible.com</t>
  </si>
  <si>
    <t>* Tip: If you see a big % change, give the numbers a reality check. The numbers could very well make sense, but make sure you are applying realistic numbers to your anticipated adventure travel budget or you might be setting yourself up for failure.</t>
  </si>
  <si>
    <t>6 Mos Average Monthly Spend (Before Adventure)</t>
  </si>
  <si>
    <t>Adventure Travel Budget (During Adventure)</t>
  </si>
  <si>
    <t>Modify the Average Monthly Spend to reflect your pre-adventure lifestyle. Numbers shown are for our life before our RV trip.</t>
  </si>
  <si>
    <t>If an item doesn't apply, leave blank, change the spending categor label, or mark 0. Don't delete or it will break formulas.</t>
  </si>
  <si>
    <t>Based on the monthly budget above, you will need this much money to fund your adventure, excluding costs related to gear, supplies, and logistics not captured in table above.</t>
  </si>
  <si>
    <t>What's your current adventure trip savings balance?</t>
  </si>
  <si>
    <t>&lt;- This formula multiplies your expected monthly budget by the number of months of your adventure.</t>
  </si>
  <si>
    <t>&lt;- This formula subtracts your current adventure savings from the total savings needed, and then divides by the number of months until your adventure begins. This helps you know how much money you need to save each month before your adventure begins.</t>
  </si>
  <si>
    <t>Spending Category (Change to match your expense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</si>
</sst>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2"/>
      <color theme="1"/>
      <name val="Calibri"/>
      <family val="2"/>
      <scheme val="minor"/>
    </font>
    <font>
      <b/>
      <i/>
      <sz val="12"/>
      <color theme="1"/>
      <name val="Calibri"/>
      <scheme val="minor"/>
    </font>
    <font>
      <i/>
      <sz val="12"/>
      <color theme="1"/>
      <name val="Calibri"/>
      <scheme val="minor"/>
    </font>
    <font>
      <b/>
      <sz val="20"/>
      <color rgb="FF000000"/>
      <name val="Calibri"/>
      <scheme val="minor"/>
    </font>
    <font>
      <u/>
      <sz val="11"/>
      <color theme="10"/>
      <name val="Calibri"/>
      <family val="2"/>
      <scheme val="minor"/>
    </font>
    <font>
      <b/>
      <u/>
      <sz val="20"/>
      <color theme="10"/>
      <name val="Calibri"/>
      <family val="2"/>
      <scheme val="minor"/>
    </font>
    <font>
      <i/>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lignment horizontal="left" indent="1"/>
    </xf>
    <xf numFmtId="0" fontId="1" fillId="0" borderId="0" xfId="0" applyFont="1" applyAlignment="1">
      <alignment horizontal="left"/>
    </xf>
    <xf numFmtId="0" fontId="2" fillId="0" borderId="0" xfId="0" applyFont="1"/>
    <xf numFmtId="0" fontId="0" fillId="0" borderId="1" xfId="0" applyBorder="1"/>
    <xf numFmtId="9" fontId="0" fillId="2" borderId="1" xfId="0" applyNumberFormat="1" applyFill="1" applyBorder="1"/>
    <xf numFmtId="0" fontId="0" fillId="0" borderId="3" xfId="0" applyBorder="1"/>
    <xf numFmtId="9" fontId="0" fillId="2" borderId="3" xfId="0" applyNumberFormat="1" applyFill="1" applyBorder="1"/>
    <xf numFmtId="0" fontId="1" fillId="0" borderId="5" xfId="0" applyFont="1" applyBorder="1" applyAlignment="1">
      <alignment wrapText="1"/>
    </xf>
    <xf numFmtId="0" fontId="1" fillId="0" borderId="6" xfId="0" applyFont="1" applyBorder="1" applyAlignment="1">
      <alignment wrapText="1"/>
    </xf>
    <xf numFmtId="0" fontId="1" fillId="0" borderId="0" xfId="0" applyFont="1"/>
    <xf numFmtId="164" fontId="0" fillId="0" borderId="3" xfId="0" applyNumberFormat="1" applyBorder="1"/>
    <xf numFmtId="164" fontId="0" fillId="0" borderId="1" xfId="0" applyNumberFormat="1" applyBorder="1"/>
    <xf numFmtId="44" fontId="0" fillId="0" borderId="0" xfId="0" applyNumberFormat="1"/>
    <xf numFmtId="0" fontId="0" fillId="0" borderId="0" xfId="0" applyAlignment="1">
      <alignment horizontal="left" wrapText="1" indent="1"/>
    </xf>
    <xf numFmtId="164" fontId="0" fillId="2" borderId="0" xfId="0" applyNumberFormat="1" applyFill="1"/>
    <xf numFmtId="0" fontId="1" fillId="0" borderId="2" xfId="0" applyFont="1" applyBorder="1"/>
    <xf numFmtId="0" fontId="1" fillId="0" borderId="2" xfId="0" applyFont="1" applyBorder="1" applyAlignment="1">
      <alignment horizontal="left"/>
    </xf>
    <xf numFmtId="164" fontId="0" fillId="2" borderId="1" xfId="0" applyNumberFormat="1" applyFill="1" applyBorder="1"/>
    <xf numFmtId="0" fontId="3" fillId="0" borderId="0" xfId="0" applyFont="1" applyAlignment="1">
      <alignment horizontal="center"/>
    </xf>
    <xf numFmtId="0" fontId="5" fillId="0" borderId="0" xfId="1" applyFont="1" applyAlignment="1">
      <alignment horizontal="center"/>
    </xf>
    <xf numFmtId="0" fontId="6" fillId="0" borderId="0" xfId="0" applyFont="1"/>
    <xf numFmtId="0" fontId="7" fillId="0" borderId="4" xfId="0" applyFont="1" applyBorder="1" applyAlignment="1">
      <alignment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venturepossible.com/" TargetMode="External"/><Relationship Id="rId2" Type="http://schemas.openxmlformats.org/officeDocument/2006/relationships/hyperlink" Target="http://adventurepossible.com/" TargetMode="External"/><Relationship Id="rId1" Type="http://schemas.openxmlformats.org/officeDocument/2006/relationships/hyperlink" Target="http://adventurepossible.com/" TargetMode="External"/><Relationship Id="rId5" Type="http://schemas.openxmlformats.org/officeDocument/2006/relationships/hyperlink" Target="http://adventurepossible.com/" TargetMode="External"/><Relationship Id="rId4" Type="http://schemas.openxmlformats.org/officeDocument/2006/relationships/hyperlink" Target="http://adventurepossib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workbookViewId="0">
      <selection activeCell="A14" sqref="A14"/>
    </sheetView>
  </sheetViews>
  <sheetFormatPr baseColWidth="10" defaultRowHeight="16" x14ac:dyDescent="0.2"/>
  <cols>
    <col min="1" max="1" width="46.33203125" customWidth="1"/>
    <col min="2" max="4" width="18.6640625" customWidth="1"/>
    <col min="5" max="5" width="37.6640625" customWidth="1"/>
  </cols>
  <sheetData>
    <row r="1" spans="1:5" ht="26" x14ac:dyDescent="0.3">
      <c r="A1" s="19" t="s">
        <v>50</v>
      </c>
      <c r="B1" s="19"/>
      <c r="C1" s="19"/>
      <c r="D1" s="19"/>
      <c r="E1" s="19"/>
    </row>
    <row r="2" spans="1:5" ht="26" x14ac:dyDescent="0.3">
      <c r="A2" s="20" t="s">
        <v>51</v>
      </c>
      <c r="B2" s="20"/>
      <c r="C2" s="20"/>
      <c r="D2" s="20"/>
      <c r="E2" s="20"/>
    </row>
    <row r="3" spans="1:5" ht="17" thickBot="1" x14ac:dyDescent="0.25"/>
    <row r="4" spans="1:5" ht="17" thickBot="1" x14ac:dyDescent="0.25">
      <c r="A4" s="16" t="s">
        <v>30</v>
      </c>
    </row>
    <row r="5" spans="1:5" x14ac:dyDescent="0.2">
      <c r="A5" s="1" t="s">
        <v>55</v>
      </c>
    </row>
    <row r="6" spans="1:5" x14ac:dyDescent="0.2">
      <c r="A6" s="1" t="s">
        <v>40</v>
      </c>
    </row>
    <row r="7" spans="1:5" x14ac:dyDescent="0.2">
      <c r="A7" s="1" t="s">
        <v>31</v>
      </c>
    </row>
    <row r="8" spans="1:5" x14ac:dyDescent="0.2">
      <c r="A8" s="1" t="s">
        <v>32</v>
      </c>
    </row>
    <row r="9" spans="1:5" x14ac:dyDescent="0.2">
      <c r="A9" s="1" t="s">
        <v>56</v>
      </c>
    </row>
    <row r="10" spans="1:5" x14ac:dyDescent="0.2">
      <c r="A10" s="1"/>
    </row>
    <row r="11" spans="1:5" ht="17" thickBot="1" x14ac:dyDescent="0.25">
      <c r="A11" s="2" t="s">
        <v>33</v>
      </c>
      <c r="B11" s="3"/>
      <c r="C11" s="3"/>
      <c r="D11" s="3"/>
      <c r="E11" s="3"/>
    </row>
    <row r="12" spans="1:5" ht="52" thickBot="1" x14ac:dyDescent="0.25">
      <c r="A12" s="22" t="s">
        <v>61</v>
      </c>
      <c r="B12" s="8" t="s">
        <v>53</v>
      </c>
      <c r="C12" s="8" t="s">
        <v>54</v>
      </c>
      <c r="D12" s="8" t="s">
        <v>34</v>
      </c>
      <c r="E12" s="9" t="s">
        <v>0</v>
      </c>
    </row>
    <row r="13" spans="1:5" x14ac:dyDescent="0.2">
      <c r="A13" s="6" t="s">
        <v>1</v>
      </c>
      <c r="B13" s="11">
        <v>413.12</v>
      </c>
      <c r="C13" s="11">
        <v>1300</v>
      </c>
      <c r="D13" s="7">
        <f>(C13-B13)/B13</f>
        <v>2.146785437645236</v>
      </c>
      <c r="E13" s="6" t="s">
        <v>2</v>
      </c>
    </row>
    <row r="14" spans="1:5" x14ac:dyDescent="0.2">
      <c r="A14" s="4" t="s">
        <v>3</v>
      </c>
      <c r="B14" s="12">
        <v>571.46</v>
      </c>
      <c r="C14" s="12">
        <v>200</v>
      </c>
      <c r="D14" s="5">
        <f t="shared" ref="D14:D28" si="0">(C14-B14)/B14</f>
        <v>-0.65001924894130825</v>
      </c>
      <c r="E14" s="4" t="s">
        <v>24</v>
      </c>
    </row>
    <row r="15" spans="1:5" x14ac:dyDescent="0.2">
      <c r="A15" s="4" t="s">
        <v>4</v>
      </c>
      <c r="B15" s="12">
        <v>30.68</v>
      </c>
      <c r="C15" s="12">
        <v>29</v>
      </c>
      <c r="D15" s="5">
        <f t="shared" si="0"/>
        <v>-5.4758800521512378E-2</v>
      </c>
      <c r="E15" s="4"/>
    </row>
    <row r="16" spans="1:5" x14ac:dyDescent="0.2">
      <c r="A16" s="4" t="s">
        <v>5</v>
      </c>
      <c r="B16" s="12">
        <v>317.68</v>
      </c>
      <c r="C16" s="12">
        <v>380</v>
      </c>
      <c r="D16" s="5">
        <f t="shared" si="0"/>
        <v>0.19617224880382772</v>
      </c>
      <c r="E16" s="4" t="s">
        <v>6</v>
      </c>
    </row>
    <row r="17" spans="1:5" x14ac:dyDescent="0.2">
      <c r="A17" s="4" t="s">
        <v>25</v>
      </c>
      <c r="B17" s="12">
        <v>0</v>
      </c>
      <c r="C17" s="12">
        <v>0</v>
      </c>
      <c r="D17" s="5" t="e">
        <f t="shared" si="0"/>
        <v>#DIV/0!</v>
      </c>
      <c r="E17" s="4"/>
    </row>
    <row r="18" spans="1:5" x14ac:dyDescent="0.2">
      <c r="A18" s="4" t="s">
        <v>7</v>
      </c>
      <c r="B18" s="12">
        <v>92.55</v>
      </c>
      <c r="C18" s="12">
        <v>100</v>
      </c>
      <c r="D18" s="5">
        <f t="shared" si="0"/>
        <v>8.0497028633171291E-2</v>
      </c>
      <c r="E18" s="4" t="s">
        <v>8</v>
      </c>
    </row>
    <row r="19" spans="1:5" x14ac:dyDescent="0.2">
      <c r="A19" s="4" t="s">
        <v>9</v>
      </c>
      <c r="B19" s="12">
        <v>1885.03</v>
      </c>
      <c r="C19" s="12">
        <v>0</v>
      </c>
      <c r="D19" s="5">
        <f t="shared" si="0"/>
        <v>-1</v>
      </c>
      <c r="E19" s="4" t="s">
        <v>26</v>
      </c>
    </row>
    <row r="20" spans="1:5" x14ac:dyDescent="0.2">
      <c r="A20" s="4" t="s">
        <v>10</v>
      </c>
      <c r="B20" s="12">
        <v>1810.74</v>
      </c>
      <c r="C20" s="12">
        <v>1000</v>
      </c>
      <c r="D20" s="5">
        <f t="shared" si="0"/>
        <v>-0.44773959817533165</v>
      </c>
      <c r="E20" s="4" t="s">
        <v>27</v>
      </c>
    </row>
    <row r="21" spans="1:5" x14ac:dyDescent="0.2">
      <c r="A21" s="4" t="s">
        <v>11</v>
      </c>
      <c r="B21" s="12">
        <v>144.59</v>
      </c>
      <c r="C21" s="12">
        <v>20</v>
      </c>
      <c r="D21" s="5">
        <f t="shared" si="0"/>
        <v>-0.86167784770731037</v>
      </c>
      <c r="E21" s="4" t="s">
        <v>12</v>
      </c>
    </row>
    <row r="22" spans="1:5" x14ac:dyDescent="0.2">
      <c r="A22" s="4" t="s">
        <v>13</v>
      </c>
      <c r="B22" s="12">
        <v>106.3</v>
      </c>
      <c r="C22" s="12">
        <v>100</v>
      </c>
      <c r="D22" s="5">
        <f t="shared" si="0"/>
        <v>-5.9266227657572883E-2</v>
      </c>
      <c r="E22" s="4" t="s">
        <v>14</v>
      </c>
    </row>
    <row r="23" spans="1:5" x14ac:dyDescent="0.2">
      <c r="A23" s="4" t="s">
        <v>15</v>
      </c>
      <c r="B23" s="12">
        <v>5908.46</v>
      </c>
      <c r="C23" s="12">
        <v>0</v>
      </c>
      <c r="D23" s="5">
        <f t="shared" si="0"/>
        <v>-1</v>
      </c>
      <c r="E23" s="4" t="s">
        <v>28</v>
      </c>
    </row>
    <row r="24" spans="1:5" x14ac:dyDescent="0.2">
      <c r="A24" s="4" t="s">
        <v>16</v>
      </c>
      <c r="B24" s="12">
        <v>2343.9899999999998</v>
      </c>
      <c r="C24" s="12">
        <v>0</v>
      </c>
      <c r="D24" s="5">
        <f t="shared" si="0"/>
        <v>-1</v>
      </c>
      <c r="E24" s="4" t="s">
        <v>29</v>
      </c>
    </row>
    <row r="25" spans="1:5" x14ac:dyDescent="0.2">
      <c r="A25" s="4" t="s">
        <v>17</v>
      </c>
      <c r="B25" s="12">
        <v>139.93</v>
      </c>
      <c r="C25" s="12">
        <v>75</v>
      </c>
      <c r="D25" s="5">
        <f t="shared" si="0"/>
        <v>-0.46401772314728795</v>
      </c>
      <c r="E25" s="4" t="s">
        <v>18</v>
      </c>
    </row>
    <row r="26" spans="1:5" x14ac:dyDescent="0.2">
      <c r="A26" s="4" t="s">
        <v>19</v>
      </c>
      <c r="B26" s="12">
        <v>1167.07</v>
      </c>
      <c r="C26" s="12">
        <v>300</v>
      </c>
      <c r="D26" s="5">
        <f t="shared" si="0"/>
        <v>-0.74294601009365335</v>
      </c>
      <c r="E26" s="4" t="s">
        <v>20</v>
      </c>
    </row>
    <row r="27" spans="1:5" x14ac:dyDescent="0.2">
      <c r="A27" s="4" t="s">
        <v>21</v>
      </c>
      <c r="B27" s="12">
        <v>470.02</v>
      </c>
      <c r="C27" s="12">
        <v>496</v>
      </c>
      <c r="D27" s="5">
        <f t="shared" si="0"/>
        <v>5.527424364920646E-2</v>
      </c>
      <c r="E27" s="4" t="s">
        <v>22</v>
      </c>
    </row>
    <row r="28" spans="1:5" x14ac:dyDescent="0.2">
      <c r="A28" s="4" t="s">
        <v>35</v>
      </c>
      <c r="B28" s="12">
        <v>0</v>
      </c>
      <c r="C28" s="12">
        <v>0</v>
      </c>
      <c r="D28" s="5" t="e">
        <f t="shared" si="0"/>
        <v>#DIV/0!</v>
      </c>
      <c r="E28" s="4"/>
    </row>
    <row r="29" spans="1:5" x14ac:dyDescent="0.2">
      <c r="A29" s="4" t="s">
        <v>36</v>
      </c>
      <c r="B29" s="12">
        <v>0</v>
      </c>
      <c r="C29" s="12">
        <v>0</v>
      </c>
      <c r="D29" s="5" t="e">
        <f t="shared" ref="D29:D33" si="1">(C29-B29)/B29</f>
        <v>#DIV/0!</v>
      </c>
      <c r="E29" s="4"/>
    </row>
    <row r="30" spans="1:5" x14ac:dyDescent="0.2">
      <c r="A30" s="4" t="s">
        <v>37</v>
      </c>
      <c r="B30" s="12">
        <v>0</v>
      </c>
      <c r="C30" s="12">
        <v>0</v>
      </c>
      <c r="D30" s="5" t="e">
        <f t="shared" si="1"/>
        <v>#DIV/0!</v>
      </c>
      <c r="E30" s="4"/>
    </row>
    <row r="31" spans="1:5" x14ac:dyDescent="0.2">
      <c r="A31" s="4" t="s">
        <v>38</v>
      </c>
      <c r="B31" s="12">
        <v>0</v>
      </c>
      <c r="C31" s="12">
        <v>0</v>
      </c>
      <c r="D31" s="5" t="e">
        <f t="shared" si="1"/>
        <v>#DIV/0!</v>
      </c>
      <c r="E31" s="4"/>
    </row>
    <row r="32" spans="1:5" x14ac:dyDescent="0.2">
      <c r="A32" s="4" t="s">
        <v>39</v>
      </c>
      <c r="B32" s="12">
        <v>0</v>
      </c>
      <c r="C32" s="12">
        <v>0</v>
      </c>
      <c r="D32" s="5" t="e">
        <f t="shared" si="1"/>
        <v>#DIV/0!</v>
      </c>
      <c r="E32" s="4"/>
    </row>
    <row r="33" spans="1:5" x14ac:dyDescent="0.2">
      <c r="A33" s="4" t="s">
        <v>23</v>
      </c>
      <c r="B33" s="18">
        <f>SUM(B13:B32)</f>
        <v>15401.62</v>
      </c>
      <c r="C33" s="18">
        <f>SUM(C13:C32)</f>
        <v>4000</v>
      </c>
      <c r="D33" s="5">
        <f t="shared" si="1"/>
        <v>-0.74028706071179529</v>
      </c>
      <c r="E33" s="4"/>
    </row>
    <row r="35" spans="1:5" x14ac:dyDescent="0.2">
      <c r="A35" s="21" t="s">
        <v>52</v>
      </c>
    </row>
    <row r="37" spans="1:5" x14ac:dyDescent="0.2">
      <c r="A37" s="10" t="s">
        <v>41</v>
      </c>
    </row>
    <row r="38" spans="1:5" ht="17" thickBot="1" x14ac:dyDescent="0.25">
      <c r="A38" s="10"/>
    </row>
    <row r="39" spans="1:5" ht="17" thickBot="1" x14ac:dyDescent="0.25">
      <c r="A39" s="16" t="s">
        <v>48</v>
      </c>
      <c r="B39" s="10" t="s">
        <v>49</v>
      </c>
    </row>
    <row r="40" spans="1:5" x14ac:dyDescent="0.2">
      <c r="A40" s="1" t="s">
        <v>58</v>
      </c>
      <c r="B40" s="13">
        <v>10000</v>
      </c>
    </row>
    <row r="41" spans="1:5" x14ac:dyDescent="0.2">
      <c r="A41" s="1" t="s">
        <v>42</v>
      </c>
      <c r="B41">
        <v>2</v>
      </c>
      <c r="C41" t="s">
        <v>44</v>
      </c>
    </row>
    <row r="42" spans="1:5" x14ac:dyDescent="0.2">
      <c r="A42" s="1" t="s">
        <v>43</v>
      </c>
      <c r="B42">
        <v>6</v>
      </c>
      <c r="C42" t="s">
        <v>45</v>
      </c>
    </row>
    <row r="43" spans="1:5" ht="17" thickBot="1" x14ac:dyDescent="0.25"/>
    <row r="44" spans="1:5" ht="17" thickBot="1" x14ac:dyDescent="0.25">
      <c r="A44" s="17" t="s">
        <v>46</v>
      </c>
    </row>
    <row r="45" spans="1:5" ht="68" x14ac:dyDescent="0.2">
      <c r="A45" s="14" t="s">
        <v>57</v>
      </c>
      <c r="B45" s="15">
        <f>C33*B42</f>
        <v>24000</v>
      </c>
      <c r="C45" s="21" t="s">
        <v>59</v>
      </c>
    </row>
    <row r="46" spans="1:5" ht="51" x14ac:dyDescent="0.2">
      <c r="A46" s="14" t="s">
        <v>47</v>
      </c>
      <c r="B46" s="15">
        <f>(B45-B40)/(B41*12)</f>
        <v>583.33333333333337</v>
      </c>
      <c r="C46" s="21" t="s">
        <v>60</v>
      </c>
    </row>
  </sheetData>
  <mergeCells count="2">
    <mergeCell ref="A1:E1"/>
    <mergeCell ref="A2:E2"/>
  </mergeCells>
  <hyperlinks>
    <hyperlink ref="A2" r:id="rId1" xr:uid="{00000000-0004-0000-0000-000000000000}"/>
    <hyperlink ref="B2" r:id="rId2" display="http://adventurepossible.com" xr:uid="{00000000-0004-0000-0000-000001000000}"/>
    <hyperlink ref="C2" r:id="rId3" display="http://adventurepossible.com" xr:uid="{00000000-0004-0000-0000-000002000000}"/>
    <hyperlink ref="D2" r:id="rId4" display="http://adventurepossible.com" xr:uid="{00000000-0004-0000-0000-000003000000}"/>
    <hyperlink ref="E2" r:id="rId5" display="http://adventurepossible.com" xr:uid="{00000000-0004-0000-0000-000004000000}"/>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User</dc:creator>
  <cp:lastModifiedBy>Microsoft Office User</cp:lastModifiedBy>
  <dcterms:created xsi:type="dcterms:W3CDTF">2015-12-20T19:42:32Z</dcterms:created>
  <dcterms:modified xsi:type="dcterms:W3CDTF">2022-03-12T19:09:29Z</dcterms:modified>
</cp:coreProperties>
</file>